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6" sheetId="1" r:id="rId1"/>
  </sheets>
  <calcPr calcId="145621"/>
</workbook>
</file>

<file path=xl/calcChain.xml><?xml version="1.0" encoding="utf-8"?>
<calcChain xmlns="http://schemas.openxmlformats.org/spreadsheetml/2006/main">
  <c r="F6" i="1" l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7" i="1"/>
  <c r="L8" i="1"/>
  <c r="L9" i="1"/>
  <c r="L10" i="1"/>
  <c r="L11" i="1"/>
  <c r="L12" i="1"/>
  <c r="L13" i="1"/>
  <c r="L14" i="1"/>
  <c r="L15" i="1"/>
  <c r="L16" i="1"/>
  <c r="L17" i="1"/>
  <c r="L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8" i="1"/>
  <c r="F19" i="1"/>
  <c r="F7" i="1"/>
  <c r="F8" i="1"/>
  <c r="F9" i="1"/>
  <c r="F10" i="1"/>
  <c r="F11" i="1"/>
  <c r="F12" i="1"/>
  <c r="F13" i="1"/>
  <c r="F14" i="1"/>
  <c r="F15" i="1"/>
  <c r="F16" i="1"/>
  <c r="F17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<sst xmlns="http://schemas.openxmlformats.org/spreadsheetml/2006/main" count="137" uniqueCount="128">
  <si>
    <t xml:space="preserve">  </t>
  </si>
  <si>
    <t>Приложение 6</t>
  </si>
  <si>
    <t>Мониторинг соответствия  подготовки кадров 
потребностям экономики Ярославской области
за 2016-2018 годы</t>
  </si>
  <si>
    <t>№ п/п</t>
  </si>
  <si>
    <t>Код УГС</t>
  </si>
  <si>
    <t>Наименование УГС</t>
  </si>
  <si>
    <t>Профессии СПО</t>
  </si>
  <si>
    <t>Специальности СПО</t>
  </si>
  <si>
    <t>ВО</t>
  </si>
  <si>
    <t>Всего</t>
  </si>
  <si>
    <t>ДПК</t>
  </si>
  <si>
    <t>Выпуск</t>
  </si>
  <si>
    <t>Баланс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</si>
  <si>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</si>
  <si>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</si>
  <si>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</si>
  <si>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</si>
  <si>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</si>
  <si>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</si>
  <si>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</si>
  <si>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</si>
  <si>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</si>
  <si>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</si>
  <si>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</si>
  <si>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</si>
  <si>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07.00.00</t>
  </si>
  <si>
    <t>Архитектура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</si>
  <si>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</si>
  <si>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</si>
  <si>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</si>
  <si>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</si>
  <si>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</si>
  <si>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</si>
  <si>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</si>
  <si>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</si>
  <si>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</si>
  <si>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</si>
  <si>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</si>
  <si>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</si>
  <si>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14.00.00</t>
  </si>
  <si>
    <t>Ядерная энергетика и технологии</t>
  </si>
  <si>
    <t>15.00.00</t>
  </si>
  <si>
    <t>Машиностроение</t>
  </si>
  <si>
    <t>16.00.00</t>
  </si>
  <si>
    <t>Физико - технические науки и технологии</t>
  </si>
  <si>
    <t>17.00.00</t>
  </si>
  <si>
    <t>Оружие и системы вооружения</t>
  </si>
  <si>
    <t>18.00.00</t>
  </si>
  <si>
    <t>Химические технологии</t>
  </si>
  <si>
    <t>19.00.00</t>
  </si>
  <si>
    <t>Промышленная экология и биотехнологии</t>
  </si>
  <si>
    <t>20.00.00</t>
  </si>
  <si>
    <t>Техносферная безопасность и природообустройство</t>
  </si>
  <si>
    <t>21.00.00</t>
  </si>
  <si>
    <t>Прикладная геология, горное дело, нефтегазовое дело и геодезия</t>
  </si>
  <si>
    <t>22.00.00</t>
  </si>
  <si>
    <t>Технологии материалов</t>
  </si>
  <si>
    <t>23.00.00</t>
  </si>
  <si>
    <t>Техника и технологии наземного транспорта</t>
  </si>
  <si>
    <t>24.00.00</t>
  </si>
  <si>
    <t>Авиационная и ракетно - космическая техника</t>
  </si>
  <si>
    <t>25.00.00</t>
  </si>
  <si>
    <t>Аэронавигация и эксплуатация авиационной и ракетно - космической техники</t>
  </si>
  <si>
    <t>26.00.00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</si>
  <si>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</si>
  <si>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</si>
  <si>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</si>
  <si>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28.00.00</t>
  </si>
  <si>
    <t>Нанотехнологии и наноматериалы</t>
  </si>
  <si>
    <t>29.00.00</t>
  </si>
  <si>
    <t>Технологии легкой промышленности</t>
  </si>
  <si>
    <t>30.00.00</t>
  </si>
  <si>
    <t>Фундаментальная медицина</t>
  </si>
  <si>
    <t>31.00.00</t>
  </si>
  <si>
    <t>Клиническая медицина</t>
  </si>
  <si>
    <t>32.00.00</t>
  </si>
  <si>
    <t>Наука о здоровье и профилактическая медицина</t>
  </si>
  <si>
    <t>33.00.00</t>
  </si>
  <si>
    <t>Фармация</t>
  </si>
  <si>
    <t>34.00.00</t>
  </si>
  <si>
    <t>Сестринское дело</t>
  </si>
  <si>
    <t>35.00.00</t>
  </si>
  <si>
    <t>Сельское, лесное и рыбное хозяйство</t>
  </si>
  <si>
    <t>36.00.00</t>
  </si>
  <si>
    <t>Ветеринария и зоотехния</t>
  </si>
  <si>
    <t>37.00.00</t>
  </si>
  <si>
    <t>Психологические науки</t>
  </si>
  <si>
    <t>38.00.00</t>
  </si>
  <si>
    <t>Экономика и управление</t>
  </si>
  <si>
    <t>39.00.00</t>
  </si>
  <si>
    <t>Социология и социальная работа</t>
  </si>
  <si>
    <t>40.00.00</t>
  </si>
  <si>
    <t>Юриспруденция</t>
  </si>
  <si>
    <t>41.00.00</t>
  </si>
  <si>
    <t>Политические науки и регионоведение</t>
  </si>
  <si>
    <t>42.00.00</t>
  </si>
  <si>
    <t>Средства массовой информации и информационно - библиотечное дело</t>
  </si>
  <si>
    <t>43.00.00</t>
  </si>
  <si>
    <t>Сервис и туризм</t>
  </si>
  <si>
    <t>44.00.00</t>
  </si>
  <si>
    <t>Образование и педагогические науки</t>
  </si>
  <si>
    <t>45.00.00</t>
  </si>
  <si>
    <t>Языкознание и литературоведение</t>
  </si>
  <si>
    <t>46.00.00</t>
  </si>
  <si>
    <t>История и археология</t>
  </si>
  <si>
    <t>47.00.00</t>
  </si>
  <si>
    <t>Философия, этика и религиоведение</t>
  </si>
  <si>
    <t>48.00.00</t>
  </si>
  <si>
    <t>Теология</t>
  </si>
  <si>
    <t>49.00.00</t>
  </si>
  <si>
    <t>Физическая культура и спорт</t>
  </si>
  <si>
    <t>50.00.00</t>
  </si>
  <si>
    <t>Искусствознание</t>
  </si>
  <si>
    <t>51.00.00</t>
  </si>
  <si>
    <t>Культуроведение и социокультурные проекты</t>
  </si>
  <si>
    <t>52.00.00</t>
  </si>
  <si>
    <t>Сценические искусства и литературное творчество</t>
  </si>
  <si>
    <t>53.00.00</t>
  </si>
  <si>
    <t>Музыкальное искусство</t>
  </si>
  <si>
    <t>54.00.00</t>
  </si>
  <si>
    <t>Изобразительное и прикладные виды искусств</t>
  </si>
  <si>
    <t>55.00.00</t>
  </si>
  <si>
    <t>Экранные искусства</t>
  </si>
  <si>
    <t>57.00.00</t>
  </si>
  <si>
    <t>Обеспечение государственной безопасности</t>
  </si>
  <si>
    <t>Итого за 2018 год</t>
  </si>
  <si>
    <t>Итого за 2017 год</t>
  </si>
  <si>
    <t>Итого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</si>
</sst>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0" xfId="0" applyBorder="1"/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/>
    </xf>
    <xf numFmtId="0" fontId="6" fillId="5" borderId="6" xfId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70" zoomScaleNormal="70" workbookViewId="0">
      <selection activeCell="S17" sqref="S17"/>
    </sheetView>
  </sheetViews>
  <sheetFormatPr defaultRowHeight="15" x14ac:dyDescent="0.25"/>
  <cols>
    <col min="1" max="1" width="5" customWidth="1"/>
    <col min="3" max="3" width="34.28515625" customWidth="1"/>
    <col min="4" max="4" width="9" customWidth="1"/>
    <col min="5" max="5" width="8" customWidth="1"/>
    <col min="6" max="6" width="8.140625" customWidth="1"/>
    <col min="7" max="15" width="9.140625" customWidth="1"/>
  </cols>
  <sheetData>
    <row r="1" spans="1:15" ht="15.75" x14ac:dyDescent="0.25">
      <c r="D1" t="s">
        <v>0</v>
      </c>
      <c r="N1" s="31" t="s">
        <v>1</v>
      </c>
      <c r="O1" s="31"/>
    </row>
    <row r="2" spans="1:15" s="1" customFormat="1" ht="55.5" customHeight="1" x14ac:dyDescent="0.3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 customHeight="1" x14ac:dyDescent="0.25">
      <c r="A3" s="33" t="s">
        <v>3</v>
      </c>
      <c r="B3" s="33" t="s">
        <v>4</v>
      </c>
      <c r="C3" s="33" t="s">
        <v>5</v>
      </c>
      <c r="D3" s="35" t="s">
        <v>6</v>
      </c>
      <c r="E3" s="36"/>
      <c r="F3" s="37"/>
      <c r="G3" s="38" t="s">
        <v>7</v>
      </c>
      <c r="H3" s="39"/>
      <c r="I3" s="40"/>
      <c r="J3" s="41" t="s">
        <v>8</v>
      </c>
      <c r="K3" s="42"/>
      <c r="L3" s="43"/>
      <c r="M3" s="28" t="s">
        <v>9</v>
      </c>
      <c r="N3" s="29"/>
      <c r="O3" s="30"/>
    </row>
    <row r="4" spans="1:15" ht="15.75" x14ac:dyDescent="0.25">
      <c r="A4" s="34"/>
      <c r="B4" s="34"/>
      <c r="C4" s="34"/>
      <c r="D4" s="2" t="s">
        <v>10</v>
      </c>
      <c r="E4" s="2" t="s">
        <v>11</v>
      </c>
      <c r="F4" s="2" t="s">
        <v>12</v>
      </c>
      <c r="G4" s="3" t="s">
        <v>10</v>
      </c>
      <c r="H4" s="3" t="s">
        <v>11</v>
      </c>
      <c r="I4" s="3" t="s">
        <v>12</v>
      </c>
      <c r="J4" s="4" t="s">
        <v>10</v>
      </c>
      <c r="K4" s="4" t="s">
        <v>11</v>
      </c>
      <c r="L4" s="4" t="s">
        <v>12</v>
      </c>
      <c r="M4" s="5" t="s">
        <v>10</v>
      </c>
      <c r="N4" s="5" t="s">
        <v>11</v>
      </c>
      <c r="O4" s="5" t="s">
        <v>12</v>
      </c>
    </row>
    <row r="5" spans="1:15" x14ac:dyDescent="0.25">
      <c r="A5" s="6">
        <v>1</v>
      </c>
      <c r="B5" s="7">
        <v>2</v>
      </c>
      <c r="C5" s="6">
        <v>3</v>
      </c>
      <c r="D5" s="6">
        <v>4</v>
      </c>
      <c r="E5" s="7">
        <v>5</v>
      </c>
      <c r="F5" s="6">
        <v>6</v>
      </c>
      <c r="G5" s="6">
        <v>7</v>
      </c>
      <c r="H5" s="7">
        <v>8</v>
      </c>
      <c r="I5" s="6">
        <v>9</v>
      </c>
      <c r="J5" s="6">
        <v>10</v>
      </c>
      <c r="K5" s="7">
        <v>11</v>
      </c>
      <c r="L5" s="6">
        <v>12</v>
      </c>
      <c r="M5" s="6">
        <v>13</v>
      </c>
      <c r="N5" s="7">
        <v>14</v>
      </c>
      <c r="O5" s="6">
        <v>15</v>
      </c>
    </row>
    <row r="6" spans="1:15" ht="15.75" x14ac:dyDescent="0.25">
      <c r="A6" s="5">
        <v>1</v>
      </c>
      <c r="B6" s="8" t="s">
        <v>13</v>
      </c>
      <c r="C6" s="9" t="s">
        <v>14</v>
      </c>
      <c r="D6" s="2">
        <v>0</v>
      </c>
      <c r="E6" s="2">
        <v>0</v>
      </c>
      <c r="F6" s="10">
        <f>ROUND(E6-D6,0)</f>
        <v>0</v>
      </c>
      <c r="G6" s="3">
        <v>0</v>
      </c>
      <c r="H6" s="3">
        <v>0</v>
      </c>
      <c r="I6" s="11">
        <f>ROUND(H6-G6,0)</f>
        <v>0</v>
      </c>
      <c r="J6" s="12">
        <v>182</v>
      </c>
      <c r="K6" s="12">
        <v>110</v>
      </c>
      <c r="L6" s="12">
        <f>ROUND(K6-J6,0)</f>
        <v>-72</v>
      </c>
      <c r="M6" s="13">
        <f>SUM(D6,G6,J6)</f>
        <v>182</v>
      </c>
      <c r="N6" s="13">
        <f>SUM(E6,H6,K6)</f>
        <v>110</v>
      </c>
      <c r="O6" s="13">
        <f>ROUND(N6-M6,0)</f>
        <v>-72</v>
      </c>
    </row>
    <row r="7" spans="1:15" ht="31.5" x14ac:dyDescent="0.25">
      <c r="A7" s="5">
        <v>2</v>
      </c>
      <c r="B7" s="8" t="s">
        <v>15</v>
      </c>
      <c r="C7" s="9" t="s">
        <v>16</v>
      </c>
      <c r="D7" s="2">
        <v>0</v>
      </c>
      <c r="E7" s="2">
        <v>0</v>
      </c>
      <c r="F7" s="10">
        <f t="shared" ref="F7:F64" si="0">ROUND(E7-D7,0)</f>
        <v>0</v>
      </c>
      <c r="G7" s="3">
        <v>0</v>
      </c>
      <c r="H7" s="3">
        <v>0</v>
      </c>
      <c r="I7" s="11">
        <f t="shared" ref="I7:I64" si="1">ROUND(H7-G7,0)</f>
        <v>0</v>
      </c>
      <c r="J7" s="12">
        <v>104</v>
      </c>
      <c r="K7" s="12">
        <v>53</v>
      </c>
      <c r="L7" s="12">
        <f t="shared" ref="L7:L64" si="2">ROUND(K7-J7,0)</f>
        <v>-51</v>
      </c>
      <c r="M7" s="13">
        <f t="shared" ref="M7:N62" si="3">SUM(D7,G7,J7)</f>
        <v>104</v>
      </c>
      <c r="N7" s="13">
        <f t="shared" si="3"/>
        <v>53</v>
      </c>
      <c r="O7" s="13">
        <f t="shared" ref="O7:O64" si="4">ROUND(N7-M7,0)</f>
        <v>-51</v>
      </c>
    </row>
    <row r="8" spans="1:15" ht="15.75" x14ac:dyDescent="0.25">
      <c r="A8" s="5">
        <v>3</v>
      </c>
      <c r="B8" s="8" t="s">
        <v>17</v>
      </c>
      <c r="C8" s="9" t="s">
        <v>18</v>
      </c>
      <c r="D8" s="2">
        <v>0</v>
      </c>
      <c r="E8" s="2">
        <v>0</v>
      </c>
      <c r="F8" s="10">
        <f t="shared" si="0"/>
        <v>0</v>
      </c>
      <c r="G8" s="3">
        <v>0</v>
      </c>
      <c r="H8" s="3">
        <v>0</v>
      </c>
      <c r="I8" s="11">
        <f t="shared" si="1"/>
        <v>0</v>
      </c>
      <c r="J8" s="12">
        <v>69</v>
      </c>
      <c r="K8" s="12">
        <v>37</v>
      </c>
      <c r="L8" s="12">
        <f t="shared" si="2"/>
        <v>-32</v>
      </c>
      <c r="M8" s="13">
        <f t="shared" si="3"/>
        <v>69</v>
      </c>
      <c r="N8" s="13">
        <f t="shared" si="3"/>
        <v>37</v>
      </c>
      <c r="O8" s="13">
        <f t="shared" si="4"/>
        <v>-32</v>
      </c>
    </row>
    <row r="9" spans="1:15" ht="15.75" x14ac:dyDescent="0.25">
      <c r="A9" s="5">
        <v>4</v>
      </c>
      <c r="B9" s="8" t="s">
        <v>19</v>
      </c>
      <c r="C9" s="9" t="s">
        <v>20</v>
      </c>
      <c r="D9" s="2">
        <v>0</v>
      </c>
      <c r="E9" s="2">
        <v>0</v>
      </c>
      <c r="F9" s="10">
        <f t="shared" si="0"/>
        <v>0</v>
      </c>
      <c r="G9" s="3">
        <v>0</v>
      </c>
      <c r="H9" s="3">
        <v>0</v>
      </c>
      <c r="I9" s="11">
        <f t="shared" si="1"/>
        <v>0</v>
      </c>
      <c r="J9" s="12">
        <v>58</v>
      </c>
      <c r="K9" s="12">
        <v>65</v>
      </c>
      <c r="L9" s="12">
        <f t="shared" si="2"/>
        <v>7</v>
      </c>
      <c r="M9" s="13">
        <f t="shared" si="3"/>
        <v>58</v>
      </c>
      <c r="N9" s="13">
        <f t="shared" si="3"/>
        <v>65</v>
      </c>
      <c r="O9" s="13">
        <f t="shared" si="4"/>
        <v>7</v>
      </c>
    </row>
    <row r="10" spans="1:15" ht="15.75" x14ac:dyDescent="0.25">
      <c r="A10" s="5">
        <v>5</v>
      </c>
      <c r="B10" s="8" t="s">
        <v>21</v>
      </c>
      <c r="C10" s="9" t="s">
        <v>22</v>
      </c>
      <c r="D10" s="2">
        <v>0</v>
      </c>
      <c r="E10" s="2">
        <v>0</v>
      </c>
      <c r="F10" s="10">
        <f t="shared" si="0"/>
        <v>0</v>
      </c>
      <c r="G10" s="3">
        <v>0</v>
      </c>
      <c r="H10" s="3">
        <v>0</v>
      </c>
      <c r="I10" s="11">
        <f t="shared" si="1"/>
        <v>0</v>
      </c>
      <c r="J10" s="12">
        <v>62</v>
      </c>
      <c r="K10" s="12">
        <v>47</v>
      </c>
      <c r="L10" s="12">
        <f t="shared" si="2"/>
        <v>-15</v>
      </c>
      <c r="M10" s="13">
        <f t="shared" si="3"/>
        <v>62</v>
      </c>
      <c r="N10" s="13">
        <f t="shared" si="3"/>
        <v>47</v>
      </c>
      <c r="O10" s="13">
        <f t="shared" si="4"/>
        <v>-15</v>
      </c>
    </row>
    <row r="11" spans="1:15" ht="15.75" x14ac:dyDescent="0.25">
      <c r="A11" s="5">
        <v>6</v>
      </c>
      <c r="B11" s="8" t="s">
        <v>23</v>
      </c>
      <c r="C11" s="9" t="s">
        <v>24</v>
      </c>
      <c r="D11" s="2">
        <v>0</v>
      </c>
      <c r="E11" s="2">
        <v>0</v>
      </c>
      <c r="F11" s="10">
        <f t="shared" si="0"/>
        <v>0</v>
      </c>
      <c r="G11" s="3">
        <v>0</v>
      </c>
      <c r="H11" s="3">
        <v>0</v>
      </c>
      <c r="I11" s="11">
        <f t="shared" si="1"/>
        <v>0</v>
      </c>
      <c r="J11" s="12">
        <v>67</v>
      </c>
      <c r="K11" s="12">
        <v>64</v>
      </c>
      <c r="L11" s="12">
        <f t="shared" si="2"/>
        <v>-3</v>
      </c>
      <c r="M11" s="13">
        <f t="shared" si="3"/>
        <v>67</v>
      </c>
      <c r="N11" s="13">
        <f t="shared" si="3"/>
        <v>64</v>
      </c>
      <c r="O11" s="13">
        <f t="shared" si="4"/>
        <v>-3</v>
      </c>
    </row>
    <row r="12" spans="1:15" ht="15.75" x14ac:dyDescent="0.25">
      <c r="A12" s="5">
        <v>7</v>
      </c>
      <c r="B12" s="8" t="s">
        <v>25</v>
      </c>
      <c r="C12" s="9" t="s">
        <v>26</v>
      </c>
      <c r="D12" s="2">
        <v>0</v>
      </c>
      <c r="E12" s="2">
        <v>0</v>
      </c>
      <c r="F12" s="10">
        <f t="shared" si="0"/>
        <v>0</v>
      </c>
      <c r="G12" s="3">
        <v>68</v>
      </c>
      <c r="H12" s="3">
        <v>57</v>
      </c>
      <c r="I12" s="11">
        <f t="shared" si="1"/>
        <v>-11</v>
      </c>
      <c r="J12" s="12">
        <v>42</v>
      </c>
      <c r="K12" s="12">
        <v>38</v>
      </c>
      <c r="L12" s="12">
        <f t="shared" si="2"/>
        <v>-4</v>
      </c>
      <c r="M12" s="13">
        <f t="shared" si="3"/>
        <v>110</v>
      </c>
      <c r="N12" s="13">
        <f t="shared" si="3"/>
        <v>95</v>
      </c>
      <c r="O12" s="13">
        <f t="shared" si="4"/>
        <v>-15</v>
      </c>
    </row>
    <row r="13" spans="1:15" ht="31.5" x14ac:dyDescent="0.25">
      <c r="A13" s="5">
        <v>8</v>
      </c>
      <c r="B13" s="8" t="s">
        <v>27</v>
      </c>
      <c r="C13" s="9" t="s">
        <v>28</v>
      </c>
      <c r="D13" s="2">
        <v>589</v>
      </c>
      <c r="E13" s="2">
        <v>154</v>
      </c>
      <c r="F13" s="10">
        <f t="shared" si="0"/>
        <v>-435</v>
      </c>
      <c r="G13" s="3">
        <v>428</v>
      </c>
      <c r="H13" s="3">
        <v>222</v>
      </c>
      <c r="I13" s="11">
        <f t="shared" si="1"/>
        <v>-206</v>
      </c>
      <c r="J13" s="12">
        <v>176</v>
      </c>
      <c r="K13" s="12">
        <v>97</v>
      </c>
      <c r="L13" s="12">
        <f t="shared" si="2"/>
        <v>-79</v>
      </c>
      <c r="M13" s="20">
        <f t="shared" si="3"/>
        <v>1193</v>
      </c>
      <c r="N13" s="20">
        <f t="shared" si="3"/>
        <v>473</v>
      </c>
      <c r="O13" s="13">
        <f t="shared" si="4"/>
        <v>-720</v>
      </c>
    </row>
    <row r="14" spans="1:15" ht="31.5" x14ac:dyDescent="0.25">
      <c r="A14" s="5">
        <v>9</v>
      </c>
      <c r="B14" s="8" t="s">
        <v>29</v>
      </c>
      <c r="C14" s="9" t="s">
        <v>30</v>
      </c>
      <c r="D14" s="2">
        <v>422</v>
      </c>
      <c r="E14" s="2">
        <v>180</v>
      </c>
      <c r="F14" s="10">
        <f t="shared" si="0"/>
        <v>-242</v>
      </c>
      <c r="G14" s="3">
        <v>436</v>
      </c>
      <c r="H14" s="3">
        <v>272</v>
      </c>
      <c r="I14" s="11">
        <f t="shared" si="1"/>
        <v>-164</v>
      </c>
      <c r="J14" s="12">
        <v>567</v>
      </c>
      <c r="K14" s="12">
        <v>235</v>
      </c>
      <c r="L14" s="12">
        <f t="shared" si="2"/>
        <v>-332</v>
      </c>
      <c r="M14" s="20">
        <f t="shared" si="3"/>
        <v>1425</v>
      </c>
      <c r="N14" s="20">
        <f t="shared" si="3"/>
        <v>687</v>
      </c>
      <c r="O14" s="13">
        <f t="shared" si="4"/>
        <v>-738</v>
      </c>
    </row>
    <row r="15" spans="1:15" ht="15.75" x14ac:dyDescent="0.25">
      <c r="A15" s="5">
        <v>10</v>
      </c>
      <c r="B15" s="8" t="s">
        <v>31</v>
      </c>
      <c r="C15" s="9" t="s">
        <v>32</v>
      </c>
      <c r="D15" s="2">
        <v>0</v>
      </c>
      <c r="E15" s="2">
        <v>0</v>
      </c>
      <c r="F15" s="10">
        <f t="shared" si="0"/>
        <v>0</v>
      </c>
      <c r="G15" s="3">
        <v>79</v>
      </c>
      <c r="H15" s="3">
        <v>13</v>
      </c>
      <c r="I15" s="11">
        <f t="shared" si="1"/>
        <v>-66</v>
      </c>
      <c r="J15" s="12">
        <v>53</v>
      </c>
      <c r="K15" s="12">
        <v>19</v>
      </c>
      <c r="L15" s="12">
        <f t="shared" si="2"/>
        <v>-34</v>
      </c>
      <c r="M15" s="13">
        <f t="shared" si="3"/>
        <v>132</v>
      </c>
      <c r="N15" s="13">
        <f t="shared" si="3"/>
        <v>32</v>
      </c>
      <c r="O15" s="13">
        <f t="shared" si="4"/>
        <v>-100</v>
      </c>
    </row>
    <row r="16" spans="1:15" ht="31.5" x14ac:dyDescent="0.25">
      <c r="A16" s="5">
        <v>11</v>
      </c>
      <c r="B16" s="8" t="s">
        <v>33</v>
      </c>
      <c r="C16" s="9" t="s">
        <v>34</v>
      </c>
      <c r="D16" s="2">
        <v>258</v>
      </c>
      <c r="E16" s="2">
        <v>25</v>
      </c>
      <c r="F16" s="10">
        <f t="shared" si="0"/>
        <v>-233</v>
      </c>
      <c r="G16" s="3">
        <v>293</v>
      </c>
      <c r="H16" s="3">
        <v>80</v>
      </c>
      <c r="I16" s="11">
        <f t="shared" si="1"/>
        <v>-213</v>
      </c>
      <c r="J16" s="12">
        <v>247</v>
      </c>
      <c r="K16" s="12">
        <v>154</v>
      </c>
      <c r="L16" s="12">
        <f t="shared" si="2"/>
        <v>-93</v>
      </c>
      <c r="M16" s="13">
        <f t="shared" si="3"/>
        <v>798</v>
      </c>
      <c r="N16" s="13">
        <f t="shared" si="3"/>
        <v>259</v>
      </c>
      <c r="O16" s="13">
        <f t="shared" si="4"/>
        <v>-539</v>
      </c>
    </row>
    <row r="17" spans="1:15" ht="48" customHeight="1" x14ac:dyDescent="0.25">
      <c r="A17" s="5">
        <v>12</v>
      </c>
      <c r="B17" s="8" t="s">
        <v>35</v>
      </c>
      <c r="C17" s="9" t="s">
        <v>36</v>
      </c>
      <c r="D17" s="2">
        <v>22</v>
      </c>
      <c r="E17" s="2">
        <v>0</v>
      </c>
      <c r="F17" s="10">
        <f t="shared" si="0"/>
        <v>-22</v>
      </c>
      <c r="G17" s="3">
        <v>44</v>
      </c>
      <c r="H17" s="3">
        <v>0</v>
      </c>
      <c r="I17" s="11">
        <f t="shared" si="1"/>
        <v>-44</v>
      </c>
      <c r="J17" s="12">
        <v>40</v>
      </c>
      <c r="K17" s="12">
        <v>0</v>
      </c>
      <c r="L17" s="12">
        <f t="shared" si="2"/>
        <v>-40</v>
      </c>
      <c r="M17" s="13">
        <f t="shared" si="3"/>
        <v>106</v>
      </c>
      <c r="N17" s="13">
        <f t="shared" si="3"/>
        <v>0</v>
      </c>
      <c r="O17" s="13">
        <f t="shared" si="4"/>
        <v>-106</v>
      </c>
    </row>
    <row r="18" spans="1:15" ht="15.75" x14ac:dyDescent="0.25">
      <c r="A18" s="5">
        <v>13</v>
      </c>
      <c r="B18" s="14" t="s">
        <v>37</v>
      </c>
      <c r="C18" s="9" t="s">
        <v>38</v>
      </c>
      <c r="D18" s="22">
        <v>471</v>
      </c>
      <c r="E18" s="22">
        <v>65</v>
      </c>
      <c r="F18" s="10">
        <f>ROUND(E18-D18,0)</f>
        <v>-406</v>
      </c>
      <c r="G18" s="3">
        <v>403</v>
      </c>
      <c r="H18" s="3">
        <v>64</v>
      </c>
      <c r="I18" s="11">
        <f t="shared" si="1"/>
        <v>-339</v>
      </c>
      <c r="J18" s="12">
        <v>192</v>
      </c>
      <c r="K18" s="12">
        <v>154</v>
      </c>
      <c r="L18" s="12">
        <f t="shared" si="2"/>
        <v>-38</v>
      </c>
      <c r="M18" s="20">
        <f t="shared" si="3"/>
        <v>1066</v>
      </c>
      <c r="N18" s="20">
        <f t="shared" si="3"/>
        <v>283</v>
      </c>
      <c r="O18" s="13">
        <f t="shared" si="4"/>
        <v>-783</v>
      </c>
    </row>
    <row r="19" spans="1:15" ht="31.5" x14ac:dyDescent="0.25">
      <c r="A19" s="5">
        <v>14</v>
      </c>
      <c r="B19" s="14" t="s">
        <v>39</v>
      </c>
      <c r="C19" s="9" t="s">
        <v>40</v>
      </c>
      <c r="D19" s="22">
        <v>0</v>
      </c>
      <c r="E19" s="22">
        <v>0</v>
      </c>
      <c r="F19" s="10">
        <f t="shared" si="0"/>
        <v>0</v>
      </c>
      <c r="G19" s="3">
        <v>0</v>
      </c>
      <c r="H19" s="3">
        <v>0</v>
      </c>
      <c r="I19" s="11">
        <f t="shared" si="1"/>
        <v>0</v>
      </c>
      <c r="J19" s="12">
        <v>0</v>
      </c>
      <c r="K19" s="12">
        <v>0</v>
      </c>
      <c r="L19" s="12">
        <f t="shared" si="2"/>
        <v>0</v>
      </c>
      <c r="M19" s="20">
        <f t="shared" si="3"/>
        <v>0</v>
      </c>
      <c r="N19" s="20">
        <f t="shared" si="3"/>
        <v>0</v>
      </c>
      <c r="O19" s="13">
        <f t="shared" si="4"/>
        <v>0</v>
      </c>
    </row>
    <row r="20" spans="1:15" ht="15.75" x14ac:dyDescent="0.25">
      <c r="A20" s="5">
        <v>15</v>
      </c>
      <c r="B20" s="14" t="s">
        <v>41</v>
      </c>
      <c r="C20" s="9" t="s">
        <v>42</v>
      </c>
      <c r="D20" s="22">
        <v>1293</v>
      </c>
      <c r="E20" s="22">
        <v>357</v>
      </c>
      <c r="F20" s="10">
        <f t="shared" si="0"/>
        <v>-936</v>
      </c>
      <c r="G20" s="3">
        <v>1704</v>
      </c>
      <c r="H20" s="3">
        <v>290</v>
      </c>
      <c r="I20" s="11">
        <f t="shared" si="1"/>
        <v>-1414</v>
      </c>
      <c r="J20" s="12">
        <v>464</v>
      </c>
      <c r="K20" s="12">
        <v>143</v>
      </c>
      <c r="L20" s="12">
        <f t="shared" si="2"/>
        <v>-321</v>
      </c>
      <c r="M20" s="20">
        <f t="shared" si="3"/>
        <v>3461</v>
      </c>
      <c r="N20" s="20">
        <f t="shared" si="3"/>
        <v>790</v>
      </c>
      <c r="O20" s="13">
        <f t="shared" si="4"/>
        <v>-2671</v>
      </c>
    </row>
    <row r="21" spans="1:15" ht="31.5" x14ac:dyDescent="0.25">
      <c r="A21" s="5">
        <v>16</v>
      </c>
      <c r="B21" s="14" t="s">
        <v>43</v>
      </c>
      <c r="C21" s="9" t="s">
        <v>44</v>
      </c>
      <c r="D21" s="2">
        <v>0</v>
      </c>
      <c r="E21" s="2">
        <v>0</v>
      </c>
      <c r="F21" s="10">
        <f t="shared" si="0"/>
        <v>0</v>
      </c>
      <c r="G21" s="3">
        <v>0</v>
      </c>
      <c r="H21" s="3">
        <v>0</v>
      </c>
      <c r="I21" s="11">
        <f t="shared" si="1"/>
        <v>0</v>
      </c>
      <c r="J21" s="12">
        <v>32</v>
      </c>
      <c r="K21" s="12">
        <v>6</v>
      </c>
      <c r="L21" s="12">
        <f t="shared" si="2"/>
        <v>-26</v>
      </c>
      <c r="M21" s="13">
        <f t="shared" si="3"/>
        <v>32</v>
      </c>
      <c r="N21" s="13">
        <f t="shared" si="3"/>
        <v>6</v>
      </c>
      <c r="O21" s="13">
        <f t="shared" si="4"/>
        <v>-26</v>
      </c>
    </row>
    <row r="22" spans="1:15" ht="15.75" x14ac:dyDescent="0.25">
      <c r="A22" s="5">
        <v>17</v>
      </c>
      <c r="B22" s="14" t="s">
        <v>45</v>
      </c>
      <c r="C22" s="9" t="s">
        <v>46</v>
      </c>
      <c r="D22" s="2">
        <v>0</v>
      </c>
      <c r="E22" s="2">
        <v>0</v>
      </c>
      <c r="F22" s="10">
        <f t="shared" si="0"/>
        <v>0</v>
      </c>
      <c r="G22" s="3">
        <v>0</v>
      </c>
      <c r="H22" s="3">
        <v>0</v>
      </c>
      <c r="I22" s="11">
        <f t="shared" si="1"/>
        <v>0</v>
      </c>
      <c r="J22" s="12">
        <v>0</v>
      </c>
      <c r="K22" s="12">
        <v>0</v>
      </c>
      <c r="L22" s="12">
        <f t="shared" si="2"/>
        <v>0</v>
      </c>
      <c r="M22" s="13">
        <f t="shared" si="3"/>
        <v>0</v>
      </c>
      <c r="N22" s="13">
        <f t="shared" si="3"/>
        <v>0</v>
      </c>
      <c r="O22" s="13">
        <f t="shared" si="4"/>
        <v>0</v>
      </c>
    </row>
    <row r="23" spans="1:15" ht="15.75" x14ac:dyDescent="0.25">
      <c r="A23" s="5">
        <v>18</v>
      </c>
      <c r="B23" s="14" t="s">
        <v>47</v>
      </c>
      <c r="C23" s="9" t="s">
        <v>48</v>
      </c>
      <c r="D23" s="2">
        <v>176</v>
      </c>
      <c r="E23" s="2">
        <v>14</v>
      </c>
      <c r="F23" s="10">
        <f t="shared" si="0"/>
        <v>-162</v>
      </c>
      <c r="G23" s="3">
        <v>152</v>
      </c>
      <c r="H23" s="3">
        <v>78</v>
      </c>
      <c r="I23" s="11">
        <f t="shared" si="1"/>
        <v>-74</v>
      </c>
      <c r="J23" s="12">
        <v>189</v>
      </c>
      <c r="K23" s="12">
        <v>150</v>
      </c>
      <c r="L23" s="12">
        <f t="shared" si="2"/>
        <v>-39</v>
      </c>
      <c r="M23" s="13">
        <f t="shared" si="3"/>
        <v>517</v>
      </c>
      <c r="N23" s="13">
        <f t="shared" si="3"/>
        <v>242</v>
      </c>
      <c r="O23" s="13">
        <f t="shared" si="4"/>
        <v>-275</v>
      </c>
    </row>
    <row r="24" spans="1:15" ht="31.5" x14ac:dyDescent="0.25">
      <c r="A24" s="5">
        <v>19</v>
      </c>
      <c r="B24" s="14" t="s">
        <v>49</v>
      </c>
      <c r="C24" s="9" t="s">
        <v>50</v>
      </c>
      <c r="D24" s="2">
        <v>555</v>
      </c>
      <c r="E24" s="2">
        <v>364</v>
      </c>
      <c r="F24" s="10">
        <f t="shared" si="0"/>
        <v>-191</v>
      </c>
      <c r="G24" s="3">
        <v>286</v>
      </c>
      <c r="H24" s="3">
        <v>156</v>
      </c>
      <c r="I24" s="11">
        <f t="shared" si="1"/>
        <v>-130</v>
      </c>
      <c r="J24" s="12">
        <v>19</v>
      </c>
      <c r="K24" s="12">
        <v>0</v>
      </c>
      <c r="L24" s="12">
        <f t="shared" si="2"/>
        <v>-19</v>
      </c>
      <c r="M24" s="13">
        <f t="shared" si="3"/>
        <v>860</v>
      </c>
      <c r="N24" s="13">
        <f t="shared" si="3"/>
        <v>520</v>
      </c>
      <c r="O24" s="13">
        <f t="shared" si="4"/>
        <v>-340</v>
      </c>
    </row>
    <row r="25" spans="1:15" ht="31.5" x14ac:dyDescent="0.25">
      <c r="A25" s="5">
        <v>20</v>
      </c>
      <c r="B25" s="14" t="s">
        <v>51</v>
      </c>
      <c r="C25" s="9" t="s">
        <v>52</v>
      </c>
      <c r="D25" s="2">
        <v>34</v>
      </c>
      <c r="E25" s="2">
        <v>0</v>
      </c>
      <c r="F25" s="10">
        <f t="shared" si="0"/>
        <v>-34</v>
      </c>
      <c r="G25" s="3">
        <v>151</v>
      </c>
      <c r="H25" s="3">
        <v>48</v>
      </c>
      <c r="I25" s="11">
        <f t="shared" si="1"/>
        <v>-103</v>
      </c>
      <c r="J25" s="12">
        <v>81</v>
      </c>
      <c r="K25" s="12">
        <v>32</v>
      </c>
      <c r="L25" s="12">
        <f t="shared" si="2"/>
        <v>-49</v>
      </c>
      <c r="M25" s="13">
        <f t="shared" si="3"/>
        <v>266</v>
      </c>
      <c r="N25" s="13">
        <f t="shared" si="3"/>
        <v>80</v>
      </c>
      <c r="O25" s="13">
        <f t="shared" si="4"/>
        <v>-186</v>
      </c>
    </row>
    <row r="26" spans="1:15" ht="47.25" x14ac:dyDescent="0.25">
      <c r="A26" s="5">
        <v>21</v>
      </c>
      <c r="B26" s="14" t="s">
        <v>53</v>
      </c>
      <c r="C26" s="9" t="s">
        <v>54</v>
      </c>
      <c r="D26" s="2">
        <v>6</v>
      </c>
      <c r="E26" s="2">
        <v>0</v>
      </c>
      <c r="F26" s="10">
        <f t="shared" si="0"/>
        <v>-6</v>
      </c>
      <c r="G26" s="3">
        <v>193</v>
      </c>
      <c r="H26" s="3">
        <v>106</v>
      </c>
      <c r="I26" s="11">
        <f t="shared" si="1"/>
        <v>-87</v>
      </c>
      <c r="J26" s="12">
        <v>45</v>
      </c>
      <c r="K26" s="12">
        <v>14</v>
      </c>
      <c r="L26" s="12">
        <f t="shared" si="2"/>
        <v>-31</v>
      </c>
      <c r="M26" s="13">
        <f t="shared" si="3"/>
        <v>244</v>
      </c>
      <c r="N26" s="13">
        <f t="shared" si="3"/>
        <v>120</v>
      </c>
      <c r="O26" s="13">
        <f t="shared" si="4"/>
        <v>-124</v>
      </c>
    </row>
    <row r="27" spans="1:15" ht="15.75" x14ac:dyDescent="0.25">
      <c r="A27" s="5">
        <v>22</v>
      </c>
      <c r="B27" s="14" t="s">
        <v>55</v>
      </c>
      <c r="C27" s="9" t="s">
        <v>56</v>
      </c>
      <c r="D27" s="2">
        <v>3</v>
      </c>
      <c r="E27" s="2">
        <v>0</v>
      </c>
      <c r="F27" s="10">
        <f t="shared" si="0"/>
        <v>-3</v>
      </c>
      <c r="G27" s="3">
        <v>65</v>
      </c>
      <c r="H27" s="3">
        <v>0</v>
      </c>
      <c r="I27" s="11">
        <f t="shared" si="1"/>
        <v>-65</v>
      </c>
      <c r="J27" s="12">
        <v>60</v>
      </c>
      <c r="K27" s="12">
        <v>32</v>
      </c>
      <c r="L27" s="12">
        <f t="shared" si="2"/>
        <v>-28</v>
      </c>
      <c r="M27" s="13">
        <f t="shared" si="3"/>
        <v>128</v>
      </c>
      <c r="N27" s="13">
        <f t="shared" si="3"/>
        <v>32</v>
      </c>
      <c r="O27" s="13">
        <f t="shared" si="4"/>
        <v>-96</v>
      </c>
    </row>
    <row r="28" spans="1:15" ht="31.5" x14ac:dyDescent="0.25">
      <c r="A28" s="5">
        <v>23</v>
      </c>
      <c r="B28" s="14" t="s">
        <v>57</v>
      </c>
      <c r="C28" s="9" t="s">
        <v>58</v>
      </c>
      <c r="D28" s="2">
        <v>1141</v>
      </c>
      <c r="E28" s="2">
        <v>714</v>
      </c>
      <c r="F28" s="10">
        <f t="shared" si="0"/>
        <v>-427</v>
      </c>
      <c r="G28" s="3">
        <v>1060</v>
      </c>
      <c r="H28" s="3">
        <v>226</v>
      </c>
      <c r="I28" s="11">
        <f t="shared" si="1"/>
        <v>-834</v>
      </c>
      <c r="J28" s="12">
        <v>155</v>
      </c>
      <c r="K28" s="12">
        <v>120</v>
      </c>
      <c r="L28" s="12">
        <f t="shared" si="2"/>
        <v>-35</v>
      </c>
      <c r="M28" s="20">
        <f t="shared" si="3"/>
        <v>2356</v>
      </c>
      <c r="N28" s="20">
        <f t="shared" si="3"/>
        <v>1060</v>
      </c>
      <c r="O28" s="13">
        <f t="shared" si="4"/>
        <v>-1296</v>
      </c>
    </row>
    <row r="29" spans="1:15" ht="31.5" x14ac:dyDescent="0.25">
      <c r="A29" s="5">
        <v>24</v>
      </c>
      <c r="B29" s="14" t="s">
        <v>59</v>
      </c>
      <c r="C29" s="9" t="s">
        <v>60</v>
      </c>
      <c r="D29" s="2">
        <v>0</v>
      </c>
      <c r="E29" s="2">
        <v>0</v>
      </c>
      <c r="F29" s="10">
        <f t="shared" si="0"/>
        <v>0</v>
      </c>
      <c r="G29" s="3">
        <v>154</v>
      </c>
      <c r="H29" s="3">
        <v>15</v>
      </c>
      <c r="I29" s="11">
        <f t="shared" si="1"/>
        <v>-139</v>
      </c>
      <c r="J29" s="12">
        <v>64</v>
      </c>
      <c r="K29" s="12">
        <v>12</v>
      </c>
      <c r="L29" s="12">
        <f t="shared" si="2"/>
        <v>-52</v>
      </c>
      <c r="M29" s="13">
        <f t="shared" si="3"/>
        <v>218</v>
      </c>
      <c r="N29" s="13">
        <f t="shared" si="3"/>
        <v>27</v>
      </c>
      <c r="O29" s="13">
        <f t="shared" si="4"/>
        <v>-191</v>
      </c>
    </row>
    <row r="30" spans="1:15" ht="47.25" x14ac:dyDescent="0.25">
      <c r="A30" s="5">
        <v>25</v>
      </c>
      <c r="B30" s="14" t="s">
        <v>61</v>
      </c>
      <c r="C30" s="9" t="s">
        <v>62</v>
      </c>
      <c r="D30" s="2">
        <v>0</v>
      </c>
      <c r="E30" s="2">
        <v>0</v>
      </c>
      <c r="F30" s="10">
        <f t="shared" si="0"/>
        <v>0</v>
      </c>
      <c r="G30" s="3">
        <v>0</v>
      </c>
      <c r="H30" s="3">
        <v>0</v>
      </c>
      <c r="I30" s="11">
        <f t="shared" si="1"/>
        <v>0</v>
      </c>
      <c r="J30" s="12">
        <v>0</v>
      </c>
      <c r="K30" s="12">
        <v>0</v>
      </c>
      <c r="L30" s="12">
        <f t="shared" si="2"/>
        <v>0</v>
      </c>
      <c r="M30" s="13">
        <f t="shared" si="3"/>
        <v>0</v>
      </c>
      <c r="N30" s="13">
        <f t="shared" si="3"/>
        <v>0</v>
      </c>
      <c r="O30" s="13">
        <f t="shared" si="4"/>
        <v>0</v>
      </c>
    </row>
    <row r="31" spans="1:15" ht="47.25" x14ac:dyDescent="0.25">
      <c r="A31" s="5">
        <v>26</v>
      </c>
      <c r="B31" s="14" t="s">
        <v>63</v>
      </c>
      <c r="C31" s="9" t="s">
        <v>64</v>
      </c>
      <c r="D31" s="2">
        <v>100</v>
      </c>
      <c r="E31" s="2">
        <v>0</v>
      </c>
      <c r="F31" s="10">
        <f t="shared" si="0"/>
        <v>-100</v>
      </c>
      <c r="G31" s="3">
        <v>250</v>
      </c>
      <c r="H31" s="3">
        <v>160</v>
      </c>
      <c r="I31" s="11">
        <f t="shared" si="1"/>
        <v>-90</v>
      </c>
      <c r="J31" s="12">
        <v>0</v>
      </c>
      <c r="K31" s="12">
        <v>0</v>
      </c>
      <c r="L31" s="12">
        <f t="shared" si="2"/>
        <v>0</v>
      </c>
      <c r="M31" s="13">
        <f t="shared" si="3"/>
        <v>350</v>
      </c>
      <c r="N31" s="13">
        <f t="shared" si="3"/>
        <v>160</v>
      </c>
      <c r="O31" s="13">
        <f t="shared" si="4"/>
        <v>-190</v>
      </c>
    </row>
    <row r="32" spans="1:15" ht="31.5" x14ac:dyDescent="0.25">
      <c r="A32" s="5">
        <v>27</v>
      </c>
      <c r="B32" s="14" t="s">
        <v>65</v>
      </c>
      <c r="C32" s="9" t="s">
        <v>66</v>
      </c>
      <c r="D32" s="2">
        <v>0</v>
      </c>
      <c r="E32" s="2">
        <v>0</v>
      </c>
      <c r="F32" s="10">
        <f t="shared" si="0"/>
        <v>0</v>
      </c>
      <c r="G32" s="3">
        <v>74</v>
      </c>
      <c r="H32" s="3">
        <v>62</v>
      </c>
      <c r="I32" s="11">
        <f t="shared" si="1"/>
        <v>-12</v>
      </c>
      <c r="J32" s="12">
        <v>127</v>
      </c>
      <c r="K32" s="12">
        <v>155</v>
      </c>
      <c r="L32" s="12">
        <f t="shared" si="2"/>
        <v>28</v>
      </c>
      <c r="M32" s="13">
        <f t="shared" si="3"/>
        <v>201</v>
      </c>
      <c r="N32" s="13">
        <f t="shared" si="3"/>
        <v>217</v>
      </c>
      <c r="O32" s="13">
        <f t="shared" si="4"/>
        <v>16</v>
      </c>
    </row>
    <row r="33" spans="1:15" ht="31.5" x14ac:dyDescent="0.25">
      <c r="A33" s="5">
        <v>28</v>
      </c>
      <c r="B33" s="14" t="s">
        <v>67</v>
      </c>
      <c r="C33" s="9" t="s">
        <v>68</v>
      </c>
      <c r="D33" s="2">
        <v>0</v>
      </c>
      <c r="E33" s="2">
        <v>0</v>
      </c>
      <c r="F33" s="10">
        <f t="shared" si="0"/>
        <v>0</v>
      </c>
      <c r="G33" s="3">
        <v>0</v>
      </c>
      <c r="H33" s="3">
        <v>0</v>
      </c>
      <c r="I33" s="11">
        <f t="shared" si="1"/>
        <v>0</v>
      </c>
      <c r="J33" s="12">
        <v>0</v>
      </c>
      <c r="K33" s="12">
        <v>0</v>
      </c>
      <c r="L33" s="12">
        <f t="shared" si="2"/>
        <v>0</v>
      </c>
      <c r="M33" s="13">
        <f t="shared" si="3"/>
        <v>0</v>
      </c>
      <c r="N33" s="13">
        <f t="shared" si="3"/>
        <v>0</v>
      </c>
      <c r="O33" s="13">
        <f t="shared" si="4"/>
        <v>0</v>
      </c>
    </row>
    <row r="34" spans="1:15" ht="31.5" x14ac:dyDescent="0.25">
      <c r="A34" s="5">
        <v>29</v>
      </c>
      <c r="B34" s="14" t="s">
        <v>69</v>
      </c>
      <c r="C34" s="9" t="s">
        <v>70</v>
      </c>
      <c r="D34" s="2">
        <v>191</v>
      </c>
      <c r="E34" s="2">
        <v>111</v>
      </c>
      <c r="F34" s="10">
        <f t="shared" si="0"/>
        <v>-80</v>
      </c>
      <c r="G34" s="3">
        <v>177</v>
      </c>
      <c r="H34" s="3">
        <v>47</v>
      </c>
      <c r="I34" s="11">
        <f t="shared" si="1"/>
        <v>-130</v>
      </c>
      <c r="J34" s="12">
        <v>0</v>
      </c>
      <c r="K34" s="12">
        <v>0</v>
      </c>
      <c r="L34" s="12">
        <f t="shared" si="2"/>
        <v>0</v>
      </c>
      <c r="M34" s="13">
        <f t="shared" si="3"/>
        <v>368</v>
      </c>
      <c r="N34" s="13">
        <f t="shared" si="3"/>
        <v>158</v>
      </c>
      <c r="O34" s="13">
        <f t="shared" si="4"/>
        <v>-210</v>
      </c>
    </row>
    <row r="35" spans="1:15" ht="15.75" x14ac:dyDescent="0.25">
      <c r="A35" s="5">
        <v>30</v>
      </c>
      <c r="B35" s="14" t="s">
        <v>71</v>
      </c>
      <c r="C35" s="9" t="s">
        <v>72</v>
      </c>
      <c r="D35" s="2">
        <v>0</v>
      </c>
      <c r="E35" s="2">
        <v>0</v>
      </c>
      <c r="F35" s="10">
        <f t="shared" si="0"/>
        <v>0</v>
      </c>
      <c r="G35" s="3">
        <v>0</v>
      </c>
      <c r="H35" s="3">
        <v>0</v>
      </c>
      <c r="I35" s="11">
        <f t="shared" si="1"/>
        <v>0</v>
      </c>
      <c r="J35" s="12">
        <v>15</v>
      </c>
      <c r="K35" s="12">
        <v>0</v>
      </c>
      <c r="L35" s="12">
        <f t="shared" si="2"/>
        <v>-15</v>
      </c>
      <c r="M35" s="13">
        <f t="shared" si="3"/>
        <v>15</v>
      </c>
      <c r="N35" s="13">
        <f t="shared" si="3"/>
        <v>0</v>
      </c>
      <c r="O35" s="13">
        <f t="shared" si="4"/>
        <v>-15</v>
      </c>
    </row>
    <row r="36" spans="1:15" ht="15.75" x14ac:dyDescent="0.25">
      <c r="A36" s="5">
        <v>31</v>
      </c>
      <c r="B36" s="14" t="s">
        <v>73</v>
      </c>
      <c r="C36" s="9" t="s">
        <v>74</v>
      </c>
      <c r="D36" s="2">
        <v>0</v>
      </c>
      <c r="E36" s="2">
        <v>0</v>
      </c>
      <c r="F36" s="10">
        <f t="shared" si="0"/>
        <v>0</v>
      </c>
      <c r="G36" s="3">
        <v>438</v>
      </c>
      <c r="H36" s="3">
        <v>103</v>
      </c>
      <c r="I36" s="11">
        <f t="shared" si="1"/>
        <v>-335</v>
      </c>
      <c r="J36" s="12">
        <v>435</v>
      </c>
      <c r="K36" s="12">
        <v>409</v>
      </c>
      <c r="L36" s="12">
        <f t="shared" si="2"/>
        <v>-26</v>
      </c>
      <c r="M36" s="13">
        <f t="shared" si="3"/>
        <v>873</v>
      </c>
      <c r="N36" s="13">
        <f t="shared" si="3"/>
        <v>512</v>
      </c>
      <c r="O36" s="13">
        <f t="shared" si="4"/>
        <v>-361</v>
      </c>
    </row>
    <row r="37" spans="1:15" ht="31.5" x14ac:dyDescent="0.25">
      <c r="A37" s="5">
        <v>32</v>
      </c>
      <c r="B37" s="14" t="s">
        <v>75</v>
      </c>
      <c r="C37" s="9" t="s">
        <v>76</v>
      </c>
      <c r="D37" s="2">
        <v>0</v>
      </c>
      <c r="E37" s="2">
        <v>0</v>
      </c>
      <c r="F37" s="10">
        <f t="shared" si="0"/>
        <v>0</v>
      </c>
      <c r="G37" s="3">
        <v>0</v>
      </c>
      <c r="H37" s="3">
        <v>0</v>
      </c>
      <c r="I37" s="11">
        <f t="shared" si="1"/>
        <v>0</v>
      </c>
      <c r="J37" s="12">
        <v>0</v>
      </c>
      <c r="K37" s="12">
        <v>0</v>
      </c>
      <c r="L37" s="12">
        <f t="shared" si="2"/>
        <v>0</v>
      </c>
      <c r="M37" s="13">
        <f t="shared" si="3"/>
        <v>0</v>
      </c>
      <c r="N37" s="13">
        <f t="shared" si="3"/>
        <v>0</v>
      </c>
      <c r="O37" s="13">
        <f t="shared" si="4"/>
        <v>0</v>
      </c>
    </row>
    <row r="38" spans="1:15" ht="15.75" x14ac:dyDescent="0.25">
      <c r="A38" s="5">
        <v>33</v>
      </c>
      <c r="B38" s="14" t="s">
        <v>77</v>
      </c>
      <c r="C38" s="9" t="s">
        <v>78</v>
      </c>
      <c r="D38" s="2">
        <v>0</v>
      </c>
      <c r="E38" s="2">
        <v>0</v>
      </c>
      <c r="F38" s="10">
        <f t="shared" si="0"/>
        <v>0</v>
      </c>
      <c r="G38" s="3">
        <v>109</v>
      </c>
      <c r="H38" s="3">
        <v>11</v>
      </c>
      <c r="I38" s="11">
        <f t="shared" si="1"/>
        <v>-98</v>
      </c>
      <c r="J38" s="12">
        <v>48</v>
      </c>
      <c r="K38" s="12">
        <v>45</v>
      </c>
      <c r="L38" s="12">
        <f t="shared" si="2"/>
        <v>-3</v>
      </c>
      <c r="M38" s="13">
        <f t="shared" si="3"/>
        <v>157</v>
      </c>
      <c r="N38" s="13">
        <f t="shared" si="3"/>
        <v>56</v>
      </c>
      <c r="O38" s="13">
        <f t="shared" si="4"/>
        <v>-101</v>
      </c>
    </row>
    <row r="39" spans="1:15" ht="15.75" x14ac:dyDescent="0.25">
      <c r="A39" s="5">
        <v>34</v>
      </c>
      <c r="B39" s="14" t="s">
        <v>79</v>
      </c>
      <c r="C39" s="9" t="s">
        <v>80</v>
      </c>
      <c r="D39" s="2">
        <v>18</v>
      </c>
      <c r="E39" s="2">
        <v>0</v>
      </c>
      <c r="F39" s="10">
        <f t="shared" si="0"/>
        <v>-18</v>
      </c>
      <c r="G39" s="3">
        <v>492</v>
      </c>
      <c r="H39" s="3">
        <v>102</v>
      </c>
      <c r="I39" s="11">
        <f t="shared" si="1"/>
        <v>-390</v>
      </c>
      <c r="J39" s="12">
        <v>0</v>
      </c>
      <c r="K39" s="12">
        <v>0</v>
      </c>
      <c r="L39" s="12">
        <f t="shared" si="2"/>
        <v>0</v>
      </c>
      <c r="M39" s="13">
        <f t="shared" si="3"/>
        <v>510</v>
      </c>
      <c r="N39" s="13">
        <f t="shared" si="3"/>
        <v>102</v>
      </c>
      <c r="O39" s="13">
        <f t="shared" si="4"/>
        <v>-408</v>
      </c>
    </row>
    <row r="40" spans="1:15" ht="31.5" x14ac:dyDescent="0.25">
      <c r="A40" s="5">
        <v>35</v>
      </c>
      <c r="B40" s="14" t="s">
        <v>81</v>
      </c>
      <c r="C40" s="9" t="s">
        <v>82</v>
      </c>
      <c r="D40" s="2">
        <v>692</v>
      </c>
      <c r="E40" s="2">
        <v>208</v>
      </c>
      <c r="F40" s="10">
        <f t="shared" si="0"/>
        <v>-484</v>
      </c>
      <c r="G40" s="3">
        <v>411</v>
      </c>
      <c r="H40" s="3">
        <v>137</v>
      </c>
      <c r="I40" s="11">
        <f t="shared" si="1"/>
        <v>-274</v>
      </c>
      <c r="J40" s="12">
        <v>167</v>
      </c>
      <c r="K40" s="12">
        <v>190</v>
      </c>
      <c r="L40" s="12">
        <f t="shared" si="2"/>
        <v>23</v>
      </c>
      <c r="M40" s="13">
        <f t="shared" si="3"/>
        <v>1270</v>
      </c>
      <c r="N40" s="13">
        <f t="shared" si="3"/>
        <v>535</v>
      </c>
      <c r="O40" s="13">
        <f t="shared" si="4"/>
        <v>-735</v>
      </c>
    </row>
    <row r="41" spans="1:15" ht="15.75" x14ac:dyDescent="0.25">
      <c r="A41" s="5">
        <v>36</v>
      </c>
      <c r="B41" s="14" t="s">
        <v>83</v>
      </c>
      <c r="C41" s="9" t="s">
        <v>84</v>
      </c>
      <c r="D41" s="2">
        <v>11</v>
      </c>
      <c r="E41" s="2">
        <v>0</v>
      </c>
      <c r="F41" s="10">
        <f t="shared" si="0"/>
        <v>-11</v>
      </c>
      <c r="G41" s="3">
        <v>53</v>
      </c>
      <c r="H41" s="3">
        <v>17</v>
      </c>
      <c r="I41" s="11">
        <f t="shared" si="1"/>
        <v>-36</v>
      </c>
      <c r="J41" s="12">
        <v>42</v>
      </c>
      <c r="K41" s="12">
        <v>63</v>
      </c>
      <c r="L41" s="12">
        <f t="shared" si="2"/>
        <v>21</v>
      </c>
      <c r="M41" s="13">
        <f t="shared" si="3"/>
        <v>106</v>
      </c>
      <c r="N41" s="13">
        <f t="shared" si="3"/>
        <v>80</v>
      </c>
      <c r="O41" s="13">
        <f t="shared" si="4"/>
        <v>-26</v>
      </c>
    </row>
    <row r="42" spans="1:15" ht="15.75" x14ac:dyDescent="0.25">
      <c r="A42" s="5">
        <v>37</v>
      </c>
      <c r="B42" s="14" t="s">
        <v>85</v>
      </c>
      <c r="C42" s="9" t="s">
        <v>86</v>
      </c>
      <c r="D42" s="2">
        <v>0</v>
      </c>
      <c r="E42" s="2">
        <v>0</v>
      </c>
      <c r="F42" s="10">
        <f t="shared" si="0"/>
        <v>0</v>
      </c>
      <c r="G42" s="3">
        <v>0</v>
      </c>
      <c r="H42" s="3">
        <v>0</v>
      </c>
      <c r="I42" s="11">
        <f t="shared" si="1"/>
        <v>0</v>
      </c>
      <c r="J42" s="12">
        <v>125</v>
      </c>
      <c r="K42" s="12">
        <v>108</v>
      </c>
      <c r="L42" s="12">
        <f t="shared" si="2"/>
        <v>-17</v>
      </c>
      <c r="M42" s="13">
        <f t="shared" si="3"/>
        <v>125</v>
      </c>
      <c r="N42" s="13">
        <f t="shared" si="3"/>
        <v>108</v>
      </c>
      <c r="O42" s="13">
        <f t="shared" si="4"/>
        <v>-17</v>
      </c>
    </row>
    <row r="43" spans="1:15" ht="15.75" x14ac:dyDescent="0.25">
      <c r="A43" s="5">
        <v>38</v>
      </c>
      <c r="B43" s="23" t="s">
        <v>87</v>
      </c>
      <c r="C43" s="9" t="s">
        <v>88</v>
      </c>
      <c r="D43" s="2">
        <v>283</v>
      </c>
      <c r="E43" s="2">
        <v>78</v>
      </c>
      <c r="F43" s="10">
        <f t="shared" si="0"/>
        <v>-205</v>
      </c>
      <c r="G43" s="3">
        <v>613</v>
      </c>
      <c r="H43" s="3">
        <v>851</v>
      </c>
      <c r="I43" s="11">
        <f t="shared" si="1"/>
        <v>238</v>
      </c>
      <c r="J43" s="12">
        <v>940</v>
      </c>
      <c r="K43" s="12">
        <v>1401</v>
      </c>
      <c r="L43" s="12">
        <f t="shared" si="2"/>
        <v>461</v>
      </c>
      <c r="M43" s="20">
        <f t="shared" si="3"/>
        <v>1836</v>
      </c>
      <c r="N43" s="20">
        <f t="shared" si="3"/>
        <v>2330</v>
      </c>
      <c r="O43" s="13">
        <f t="shared" si="4"/>
        <v>494</v>
      </c>
    </row>
    <row r="44" spans="1:15" ht="15.75" x14ac:dyDescent="0.25">
      <c r="A44" s="5">
        <v>39</v>
      </c>
      <c r="B44" s="23" t="s">
        <v>89</v>
      </c>
      <c r="C44" s="9" t="s">
        <v>90</v>
      </c>
      <c r="D44" s="2">
        <v>34</v>
      </c>
      <c r="E44" s="2">
        <v>14</v>
      </c>
      <c r="F44" s="10">
        <f t="shared" si="0"/>
        <v>-20</v>
      </c>
      <c r="G44" s="3">
        <v>74</v>
      </c>
      <c r="H44" s="3">
        <v>22</v>
      </c>
      <c r="I44" s="11">
        <f t="shared" si="1"/>
        <v>-52</v>
      </c>
      <c r="J44" s="12">
        <v>83</v>
      </c>
      <c r="K44" s="12">
        <v>206</v>
      </c>
      <c r="L44" s="12">
        <f t="shared" si="2"/>
        <v>123</v>
      </c>
      <c r="M44" s="20">
        <f t="shared" si="3"/>
        <v>191</v>
      </c>
      <c r="N44" s="20">
        <f t="shared" si="3"/>
        <v>242</v>
      </c>
      <c r="O44" s="13">
        <f t="shared" si="4"/>
        <v>51</v>
      </c>
    </row>
    <row r="45" spans="1:15" ht="15.75" x14ac:dyDescent="0.25">
      <c r="A45" s="5">
        <v>40</v>
      </c>
      <c r="B45" s="23" t="s">
        <v>91</v>
      </c>
      <c r="C45" s="9" t="s">
        <v>92</v>
      </c>
      <c r="D45" s="2">
        <v>0</v>
      </c>
      <c r="E45" s="2">
        <v>0</v>
      </c>
      <c r="F45" s="10">
        <f t="shared" si="0"/>
        <v>0</v>
      </c>
      <c r="G45" s="3">
        <v>198</v>
      </c>
      <c r="H45" s="3">
        <v>354</v>
      </c>
      <c r="I45" s="11">
        <f t="shared" si="1"/>
        <v>156</v>
      </c>
      <c r="J45" s="12">
        <v>203</v>
      </c>
      <c r="K45" s="12">
        <v>268</v>
      </c>
      <c r="L45" s="12">
        <f t="shared" si="2"/>
        <v>65</v>
      </c>
      <c r="M45" s="20">
        <f t="shared" si="3"/>
        <v>401</v>
      </c>
      <c r="N45" s="20">
        <f t="shared" si="3"/>
        <v>622</v>
      </c>
      <c r="O45" s="13">
        <f t="shared" si="4"/>
        <v>221</v>
      </c>
    </row>
    <row r="46" spans="1:15" ht="31.5" x14ac:dyDescent="0.25">
      <c r="A46" s="5">
        <v>41</v>
      </c>
      <c r="B46" s="14" t="s">
        <v>93</v>
      </c>
      <c r="C46" s="9" t="s">
        <v>94</v>
      </c>
      <c r="D46" s="2">
        <v>0</v>
      </c>
      <c r="E46" s="2">
        <v>0</v>
      </c>
      <c r="F46" s="10">
        <f t="shared" si="0"/>
        <v>0</v>
      </c>
      <c r="G46" s="3">
        <v>0</v>
      </c>
      <c r="H46" s="3">
        <v>0</v>
      </c>
      <c r="I46" s="11">
        <f t="shared" si="1"/>
        <v>0</v>
      </c>
      <c r="J46" s="12">
        <v>23</v>
      </c>
      <c r="K46" s="12">
        <v>49</v>
      </c>
      <c r="L46" s="12">
        <f t="shared" si="2"/>
        <v>26</v>
      </c>
      <c r="M46" s="13">
        <f t="shared" si="3"/>
        <v>23</v>
      </c>
      <c r="N46" s="13">
        <f t="shared" si="3"/>
        <v>49</v>
      </c>
      <c r="O46" s="13">
        <f t="shared" si="4"/>
        <v>26</v>
      </c>
    </row>
    <row r="47" spans="1:15" ht="47.25" x14ac:dyDescent="0.25">
      <c r="A47" s="5">
        <v>42</v>
      </c>
      <c r="B47" s="14" t="s">
        <v>95</v>
      </c>
      <c r="C47" s="9" t="s">
        <v>96</v>
      </c>
      <c r="D47" s="2">
        <v>12</v>
      </c>
      <c r="E47" s="2">
        <v>25</v>
      </c>
      <c r="F47" s="10">
        <f t="shared" si="0"/>
        <v>13</v>
      </c>
      <c r="G47" s="3">
        <v>135</v>
      </c>
      <c r="H47" s="3">
        <v>95</v>
      </c>
      <c r="I47" s="11">
        <f t="shared" si="1"/>
        <v>-40</v>
      </c>
      <c r="J47" s="12">
        <v>80</v>
      </c>
      <c r="K47" s="12">
        <v>64</v>
      </c>
      <c r="L47" s="12">
        <f t="shared" si="2"/>
        <v>-16</v>
      </c>
      <c r="M47" s="13">
        <f t="shared" si="3"/>
        <v>227</v>
      </c>
      <c r="N47" s="13">
        <f t="shared" si="3"/>
        <v>184</v>
      </c>
      <c r="O47" s="13">
        <f t="shared" si="4"/>
        <v>-43</v>
      </c>
    </row>
    <row r="48" spans="1:15" ht="15.75" x14ac:dyDescent="0.25">
      <c r="A48" s="5">
        <v>43</v>
      </c>
      <c r="B48" s="14" t="s">
        <v>97</v>
      </c>
      <c r="C48" s="9" t="s">
        <v>98</v>
      </c>
      <c r="D48" s="2">
        <v>345</v>
      </c>
      <c r="E48" s="2">
        <v>230</v>
      </c>
      <c r="F48" s="10">
        <f t="shared" si="0"/>
        <v>-115</v>
      </c>
      <c r="G48" s="3">
        <v>437</v>
      </c>
      <c r="H48" s="3">
        <v>360</v>
      </c>
      <c r="I48" s="11">
        <f t="shared" si="1"/>
        <v>-77</v>
      </c>
      <c r="J48" s="12">
        <v>103</v>
      </c>
      <c r="K48" s="12">
        <v>135</v>
      </c>
      <c r="L48" s="12">
        <f t="shared" si="2"/>
        <v>32</v>
      </c>
      <c r="M48" s="13">
        <f t="shared" si="3"/>
        <v>885</v>
      </c>
      <c r="N48" s="13">
        <f t="shared" si="3"/>
        <v>725</v>
      </c>
      <c r="O48" s="13">
        <f t="shared" si="4"/>
        <v>-160</v>
      </c>
    </row>
    <row r="49" spans="1:15" ht="31.5" x14ac:dyDescent="0.25">
      <c r="A49" s="5">
        <v>44</v>
      </c>
      <c r="B49" s="23" t="s">
        <v>99</v>
      </c>
      <c r="C49" s="9" t="s">
        <v>100</v>
      </c>
      <c r="D49" s="2">
        <v>0</v>
      </c>
      <c r="E49" s="2">
        <v>0</v>
      </c>
      <c r="F49" s="10">
        <f t="shared" si="0"/>
        <v>0</v>
      </c>
      <c r="G49" s="3">
        <v>581</v>
      </c>
      <c r="H49" s="3">
        <v>485</v>
      </c>
      <c r="I49" s="11">
        <f t="shared" si="1"/>
        <v>-96</v>
      </c>
      <c r="J49" s="12">
        <v>680</v>
      </c>
      <c r="K49" s="12">
        <v>1189</v>
      </c>
      <c r="L49" s="12">
        <f t="shared" si="2"/>
        <v>509</v>
      </c>
      <c r="M49" s="20">
        <f t="shared" si="3"/>
        <v>1261</v>
      </c>
      <c r="N49" s="20">
        <f t="shared" si="3"/>
        <v>1674</v>
      </c>
      <c r="O49" s="13">
        <f t="shared" si="4"/>
        <v>413</v>
      </c>
    </row>
    <row r="50" spans="1:15" ht="31.5" x14ac:dyDescent="0.25">
      <c r="A50" s="5">
        <v>45</v>
      </c>
      <c r="B50" s="14" t="s">
        <v>101</v>
      </c>
      <c r="C50" s="9" t="s">
        <v>102</v>
      </c>
      <c r="D50" s="2">
        <v>0</v>
      </c>
      <c r="E50" s="2">
        <v>0</v>
      </c>
      <c r="F50" s="10">
        <f t="shared" si="0"/>
        <v>0</v>
      </c>
      <c r="G50" s="3">
        <v>0</v>
      </c>
      <c r="H50" s="3">
        <v>0</v>
      </c>
      <c r="I50" s="11">
        <f t="shared" si="1"/>
        <v>0</v>
      </c>
      <c r="J50" s="12">
        <v>60</v>
      </c>
      <c r="K50" s="12">
        <v>70</v>
      </c>
      <c r="L50" s="12">
        <f t="shared" si="2"/>
        <v>10</v>
      </c>
      <c r="M50" s="13">
        <f t="shared" si="3"/>
        <v>60</v>
      </c>
      <c r="N50" s="13">
        <f t="shared" si="3"/>
        <v>70</v>
      </c>
      <c r="O50" s="13">
        <f t="shared" si="4"/>
        <v>10</v>
      </c>
    </row>
    <row r="51" spans="1:15" ht="15.75" x14ac:dyDescent="0.25">
      <c r="A51" s="5">
        <v>46</v>
      </c>
      <c r="B51" s="14" t="s">
        <v>103</v>
      </c>
      <c r="C51" s="9" t="s">
        <v>104</v>
      </c>
      <c r="D51" s="2">
        <v>61</v>
      </c>
      <c r="E51" s="2">
        <v>0</v>
      </c>
      <c r="F51" s="10">
        <f t="shared" si="0"/>
        <v>-61</v>
      </c>
      <c r="G51" s="3">
        <v>61</v>
      </c>
      <c r="H51" s="3">
        <v>31</v>
      </c>
      <c r="I51" s="11">
        <f t="shared" si="1"/>
        <v>-30</v>
      </c>
      <c r="J51" s="12">
        <v>77</v>
      </c>
      <c r="K51" s="12">
        <v>54</v>
      </c>
      <c r="L51" s="12">
        <f t="shared" si="2"/>
        <v>-23</v>
      </c>
      <c r="M51" s="13">
        <f t="shared" si="3"/>
        <v>199</v>
      </c>
      <c r="N51" s="13">
        <f t="shared" si="3"/>
        <v>85</v>
      </c>
      <c r="O51" s="13">
        <f t="shared" si="4"/>
        <v>-114</v>
      </c>
    </row>
    <row r="52" spans="1:15" ht="31.5" x14ac:dyDescent="0.25">
      <c r="A52" s="5">
        <v>47</v>
      </c>
      <c r="B52" s="14" t="s">
        <v>105</v>
      </c>
      <c r="C52" s="9" t="s">
        <v>106</v>
      </c>
      <c r="D52" s="2">
        <v>0</v>
      </c>
      <c r="E52" s="2">
        <v>0</v>
      </c>
      <c r="F52" s="10">
        <f t="shared" si="0"/>
        <v>0</v>
      </c>
      <c r="G52" s="3">
        <v>0</v>
      </c>
      <c r="H52" s="3">
        <v>0</v>
      </c>
      <c r="I52" s="11">
        <f t="shared" si="1"/>
        <v>0</v>
      </c>
      <c r="J52" s="12">
        <v>4</v>
      </c>
      <c r="K52" s="12">
        <v>0</v>
      </c>
      <c r="L52" s="12">
        <f t="shared" si="2"/>
        <v>-4</v>
      </c>
      <c r="M52" s="13">
        <f t="shared" si="3"/>
        <v>4</v>
      </c>
      <c r="N52" s="13">
        <f t="shared" si="3"/>
        <v>0</v>
      </c>
      <c r="O52" s="13">
        <f t="shared" si="4"/>
        <v>-4</v>
      </c>
    </row>
    <row r="53" spans="1:15" ht="15.75" x14ac:dyDescent="0.25">
      <c r="A53" s="5">
        <v>48</v>
      </c>
      <c r="B53" s="14" t="s">
        <v>107</v>
      </c>
      <c r="C53" s="9" t="s">
        <v>108</v>
      </c>
      <c r="D53" s="2">
        <v>0</v>
      </c>
      <c r="E53" s="2">
        <v>0</v>
      </c>
      <c r="F53" s="10">
        <f t="shared" si="0"/>
        <v>0</v>
      </c>
      <c r="G53" s="3">
        <v>0</v>
      </c>
      <c r="H53" s="3">
        <v>0</v>
      </c>
      <c r="I53" s="11">
        <f t="shared" si="1"/>
        <v>0</v>
      </c>
      <c r="J53" s="12">
        <v>17</v>
      </c>
      <c r="K53" s="12">
        <v>8</v>
      </c>
      <c r="L53" s="12">
        <f t="shared" si="2"/>
        <v>-9</v>
      </c>
      <c r="M53" s="13">
        <f t="shared" si="3"/>
        <v>17</v>
      </c>
      <c r="N53" s="13">
        <f t="shared" si="3"/>
        <v>8</v>
      </c>
      <c r="O53" s="13">
        <f t="shared" si="4"/>
        <v>-9</v>
      </c>
    </row>
    <row r="54" spans="1:15" ht="15.75" x14ac:dyDescent="0.25">
      <c r="A54" s="5">
        <v>49</v>
      </c>
      <c r="B54" s="25" t="s">
        <v>109</v>
      </c>
      <c r="C54" s="26" t="s">
        <v>110</v>
      </c>
      <c r="D54" s="2">
        <v>0</v>
      </c>
      <c r="E54" s="2">
        <v>0</v>
      </c>
      <c r="F54" s="10">
        <f t="shared" si="0"/>
        <v>0</v>
      </c>
      <c r="G54" s="3">
        <v>122</v>
      </c>
      <c r="H54" s="3">
        <v>158</v>
      </c>
      <c r="I54" s="11">
        <f t="shared" si="1"/>
        <v>36</v>
      </c>
      <c r="J54" s="12">
        <v>11</v>
      </c>
      <c r="K54" s="12">
        <v>4</v>
      </c>
      <c r="L54" s="12">
        <f t="shared" si="2"/>
        <v>-7</v>
      </c>
      <c r="M54" s="21">
        <f t="shared" si="3"/>
        <v>133</v>
      </c>
      <c r="N54" s="21">
        <f t="shared" si="3"/>
        <v>162</v>
      </c>
      <c r="O54" s="13">
        <f t="shared" si="4"/>
        <v>29</v>
      </c>
    </row>
    <row r="55" spans="1:15" ht="15.75" x14ac:dyDescent="0.25">
      <c r="A55" s="5">
        <v>50</v>
      </c>
      <c r="B55" s="14" t="s">
        <v>111</v>
      </c>
      <c r="C55" s="9" t="s">
        <v>112</v>
      </c>
      <c r="D55" s="2">
        <v>0</v>
      </c>
      <c r="E55" s="2">
        <v>0</v>
      </c>
      <c r="F55" s="10">
        <f t="shared" si="0"/>
        <v>0</v>
      </c>
      <c r="G55" s="3">
        <v>0</v>
      </c>
      <c r="H55" s="3">
        <v>0</v>
      </c>
      <c r="I55" s="11">
        <f t="shared" si="1"/>
        <v>0</v>
      </c>
      <c r="J55" s="12">
        <v>0</v>
      </c>
      <c r="K55" s="12">
        <v>0</v>
      </c>
      <c r="L55" s="12">
        <f t="shared" si="2"/>
        <v>0</v>
      </c>
      <c r="M55" s="21">
        <f t="shared" si="3"/>
        <v>0</v>
      </c>
      <c r="N55" s="21">
        <f t="shared" si="3"/>
        <v>0</v>
      </c>
      <c r="O55" s="13">
        <f t="shared" si="4"/>
        <v>0</v>
      </c>
    </row>
    <row r="56" spans="1:15" ht="31.5" x14ac:dyDescent="0.25">
      <c r="A56" s="5">
        <v>51</v>
      </c>
      <c r="B56" s="14" t="s">
        <v>113</v>
      </c>
      <c r="C56" s="9" t="s">
        <v>114</v>
      </c>
      <c r="D56" s="2">
        <v>0</v>
      </c>
      <c r="E56" s="2">
        <v>0</v>
      </c>
      <c r="F56" s="10">
        <f t="shared" si="0"/>
        <v>0</v>
      </c>
      <c r="G56" s="3">
        <v>72</v>
      </c>
      <c r="H56" s="3">
        <v>44</v>
      </c>
      <c r="I56" s="11">
        <f t="shared" si="1"/>
        <v>-28</v>
      </c>
      <c r="J56" s="12">
        <v>33</v>
      </c>
      <c r="K56" s="12">
        <v>4</v>
      </c>
      <c r="L56" s="12">
        <f t="shared" si="2"/>
        <v>-29</v>
      </c>
      <c r="M56" s="13">
        <f t="shared" si="3"/>
        <v>105</v>
      </c>
      <c r="N56" s="13">
        <f t="shared" si="3"/>
        <v>48</v>
      </c>
      <c r="O56" s="13">
        <f t="shared" si="4"/>
        <v>-57</v>
      </c>
    </row>
    <row r="57" spans="1:15" ht="31.5" x14ac:dyDescent="0.25">
      <c r="A57" s="5">
        <v>52</v>
      </c>
      <c r="B57" s="14" t="s">
        <v>115</v>
      </c>
      <c r="C57" s="9" t="s">
        <v>116</v>
      </c>
      <c r="D57" s="2">
        <v>0</v>
      </c>
      <c r="E57" s="2">
        <v>0</v>
      </c>
      <c r="F57" s="10">
        <f t="shared" si="0"/>
        <v>0</v>
      </c>
      <c r="G57" s="3">
        <v>5</v>
      </c>
      <c r="H57" s="3">
        <v>0</v>
      </c>
      <c r="I57" s="11">
        <f t="shared" si="1"/>
        <v>-5</v>
      </c>
      <c r="J57" s="12">
        <v>45</v>
      </c>
      <c r="K57" s="12">
        <v>66</v>
      </c>
      <c r="L57" s="12">
        <f t="shared" si="2"/>
        <v>21</v>
      </c>
      <c r="M57" s="13">
        <f t="shared" si="3"/>
        <v>50</v>
      </c>
      <c r="N57" s="13">
        <f t="shared" si="3"/>
        <v>66</v>
      </c>
      <c r="O57" s="13">
        <f t="shared" si="4"/>
        <v>16</v>
      </c>
    </row>
    <row r="58" spans="1:15" ht="15.75" x14ac:dyDescent="0.25">
      <c r="A58" s="5">
        <v>53</v>
      </c>
      <c r="B58" s="14" t="s">
        <v>117</v>
      </c>
      <c r="C58" s="9" t="s">
        <v>118</v>
      </c>
      <c r="D58" s="2">
        <v>0</v>
      </c>
      <c r="E58" s="2">
        <v>0</v>
      </c>
      <c r="F58" s="10">
        <f t="shared" si="0"/>
        <v>0</v>
      </c>
      <c r="G58" s="3">
        <v>131</v>
      </c>
      <c r="H58" s="3">
        <v>45</v>
      </c>
      <c r="I58" s="11">
        <f t="shared" si="1"/>
        <v>-86</v>
      </c>
      <c r="J58" s="12">
        <v>0</v>
      </c>
      <c r="K58" s="12">
        <v>0</v>
      </c>
      <c r="L58" s="12">
        <f t="shared" si="2"/>
        <v>0</v>
      </c>
      <c r="M58" s="13">
        <f t="shared" si="3"/>
        <v>131</v>
      </c>
      <c r="N58" s="13">
        <f t="shared" si="3"/>
        <v>45</v>
      </c>
      <c r="O58" s="13">
        <f t="shared" si="4"/>
        <v>-86</v>
      </c>
    </row>
    <row r="59" spans="1:15" ht="31.5" x14ac:dyDescent="0.25">
      <c r="A59" s="5">
        <v>54</v>
      </c>
      <c r="B59" s="14" t="s">
        <v>119</v>
      </c>
      <c r="C59" s="9" t="s">
        <v>120</v>
      </c>
      <c r="D59" s="2">
        <v>34</v>
      </c>
      <c r="E59" s="2">
        <v>9</v>
      </c>
      <c r="F59" s="10">
        <f t="shared" si="0"/>
        <v>-25</v>
      </c>
      <c r="G59" s="3">
        <v>158</v>
      </c>
      <c r="H59" s="3">
        <v>74</v>
      </c>
      <c r="I59" s="11">
        <f t="shared" si="1"/>
        <v>-84</v>
      </c>
      <c r="J59" s="12">
        <v>17</v>
      </c>
      <c r="K59" s="12">
        <v>0</v>
      </c>
      <c r="L59" s="12">
        <f t="shared" si="2"/>
        <v>-17</v>
      </c>
      <c r="M59" s="13">
        <f t="shared" si="3"/>
        <v>209</v>
      </c>
      <c r="N59" s="13">
        <f t="shared" si="3"/>
        <v>83</v>
      </c>
      <c r="O59" s="13">
        <f t="shared" si="4"/>
        <v>-126</v>
      </c>
    </row>
    <row r="60" spans="1:15" ht="15.75" x14ac:dyDescent="0.25">
      <c r="A60" s="5">
        <v>55</v>
      </c>
      <c r="B60" s="14" t="s">
        <v>121</v>
      </c>
      <c r="C60" s="9" t="s">
        <v>122</v>
      </c>
      <c r="D60" s="2">
        <v>0</v>
      </c>
      <c r="E60" s="2">
        <v>0</v>
      </c>
      <c r="F60" s="10">
        <f t="shared" si="0"/>
        <v>0</v>
      </c>
      <c r="G60" s="3">
        <v>0</v>
      </c>
      <c r="H60" s="3">
        <v>0</v>
      </c>
      <c r="I60" s="11">
        <f t="shared" si="1"/>
        <v>0</v>
      </c>
      <c r="J60" s="12">
        <v>0</v>
      </c>
      <c r="K60" s="12">
        <v>0</v>
      </c>
      <c r="L60" s="12">
        <f t="shared" si="2"/>
        <v>0</v>
      </c>
      <c r="M60" s="13">
        <f t="shared" si="3"/>
        <v>0</v>
      </c>
      <c r="N60" s="13">
        <f t="shared" si="3"/>
        <v>0</v>
      </c>
      <c r="O60" s="13">
        <f t="shared" si="4"/>
        <v>0</v>
      </c>
    </row>
    <row r="61" spans="1:15" ht="31.5" x14ac:dyDescent="0.25">
      <c r="A61" s="15">
        <v>56</v>
      </c>
      <c r="B61" s="14" t="s">
        <v>123</v>
      </c>
      <c r="C61" s="9" t="s">
        <v>124</v>
      </c>
      <c r="D61" s="2">
        <v>0</v>
      </c>
      <c r="E61" s="2">
        <v>0</v>
      </c>
      <c r="F61" s="10">
        <f t="shared" si="0"/>
        <v>0</v>
      </c>
      <c r="G61" s="3">
        <v>0</v>
      </c>
      <c r="H61" s="3">
        <v>0</v>
      </c>
      <c r="I61" s="11">
        <f t="shared" si="1"/>
        <v>0</v>
      </c>
      <c r="J61" s="12">
        <v>0</v>
      </c>
      <c r="K61" s="12">
        <v>0</v>
      </c>
      <c r="L61" s="12">
        <f t="shared" si="2"/>
        <v>0</v>
      </c>
      <c r="M61" s="13">
        <f t="shared" si="3"/>
        <v>0</v>
      </c>
      <c r="N61" s="13">
        <f t="shared" si="3"/>
        <v>0</v>
      </c>
      <c r="O61" s="13">
        <f t="shared" si="4"/>
        <v>0</v>
      </c>
    </row>
    <row r="62" spans="1:15" ht="15.75" x14ac:dyDescent="0.25">
      <c r="A62" s="28" t="s">
        <v>125</v>
      </c>
      <c r="B62" s="29"/>
      <c r="C62" s="30"/>
      <c r="D62" s="16">
        <v>6751</v>
      </c>
      <c r="E62" s="16">
        <v>2548</v>
      </c>
      <c r="F62" s="27">
        <f t="shared" si="0"/>
        <v>-4203</v>
      </c>
      <c r="G62" s="17">
        <v>10107</v>
      </c>
      <c r="H62" s="17">
        <v>4785</v>
      </c>
      <c r="I62" s="18">
        <f t="shared" si="1"/>
        <v>-5322</v>
      </c>
      <c r="J62" s="24">
        <v>6303</v>
      </c>
      <c r="K62" s="24">
        <v>6070</v>
      </c>
      <c r="L62" s="24">
        <f t="shared" si="2"/>
        <v>-233</v>
      </c>
      <c r="M62" s="19">
        <f t="shared" si="3"/>
        <v>23161</v>
      </c>
      <c r="N62" s="19">
        <f t="shared" si="3"/>
        <v>13403</v>
      </c>
      <c r="O62" s="19">
        <f t="shared" si="4"/>
        <v>-9758</v>
      </c>
    </row>
    <row r="63" spans="1:15" ht="15.75" x14ac:dyDescent="0.25">
      <c r="A63" s="28" t="s">
        <v>126</v>
      </c>
      <c r="B63" s="29"/>
      <c r="C63" s="30"/>
      <c r="D63" s="16">
        <v>6954</v>
      </c>
      <c r="E63" s="16">
        <v>2923</v>
      </c>
      <c r="F63" s="27">
        <f t="shared" si="0"/>
        <v>-4031</v>
      </c>
      <c r="G63" s="17">
        <v>9939</v>
      </c>
      <c r="H63" s="17">
        <v>4299</v>
      </c>
      <c r="I63" s="18">
        <f t="shared" si="1"/>
        <v>-5640</v>
      </c>
      <c r="J63" s="24">
        <v>6102</v>
      </c>
      <c r="K63" s="24">
        <v>6389</v>
      </c>
      <c r="L63" s="24">
        <f t="shared" si="2"/>
        <v>287</v>
      </c>
      <c r="M63" s="19">
        <v>22995</v>
      </c>
      <c r="N63" s="19">
        <v>13611</v>
      </c>
      <c r="O63" s="19">
        <f t="shared" si="4"/>
        <v>-9384</v>
      </c>
    </row>
    <row r="64" spans="1:15" ht="15.75" x14ac:dyDescent="0.25">
      <c r="A64" s="28" t="s">
        <v>127</v>
      </c>
      <c r="B64" s="29"/>
      <c r="C64" s="30"/>
      <c r="D64" s="27">
        <v>6139</v>
      </c>
      <c r="E64" s="27">
        <v>3025</v>
      </c>
      <c r="F64" s="27">
        <f t="shared" si="0"/>
        <v>-3114</v>
      </c>
      <c r="G64" s="18">
        <v>9596</v>
      </c>
      <c r="H64" s="18">
        <v>4441</v>
      </c>
      <c r="I64" s="18">
        <f t="shared" si="1"/>
        <v>-5155</v>
      </c>
      <c r="J64" s="24">
        <v>5837</v>
      </c>
      <c r="K64" s="24">
        <v>8357</v>
      </c>
      <c r="L64" s="24">
        <f t="shared" si="2"/>
        <v>2520</v>
      </c>
      <c r="M64" s="19">
        <v>21572</v>
      </c>
      <c r="N64" s="19">
        <v>15823</v>
      </c>
      <c r="O64" s="19">
        <f t="shared" si="4"/>
        <v>-5749</v>
      </c>
    </row>
  </sheetData>
  <mergeCells count="12">
    <mergeCell ref="A62:C62"/>
    <mergeCell ref="A63:C63"/>
    <mergeCell ref="A64:C64"/>
    <mergeCell ref="N1:O1"/>
    <mergeCell ref="A2:O2"/>
    <mergeCell ref="A3:A4"/>
    <mergeCell ref="B3:B4"/>
    <mergeCell ref="C3:C4"/>
    <mergeCell ref="D3:F3"/>
    <mergeCell ref="G3:I3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2019-10-02T13:24:00Z</dcterms:modified>
</cp:coreProperties>
</file>